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<sst xmlns="http://schemas.openxmlformats.org/spreadsheetml/2006/main" count="1167" uniqueCount="72">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</sst>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4" sqref="AC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28281.800000000007</v>
      </c>
      <c r="C9" s="25">
        <f t="shared" si="0"/>
        <v>34392.1</v>
      </c>
      <c r="D9" s="25">
        <f t="shared" si="0"/>
        <v>1508.5000000000002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1508.5000000000002</v>
      </c>
      <c r="AE9" s="51">
        <f>AE10+AE15+AE23+AE31+AE45+AE50+AE51+AE58+AE59+AE68+AE69+AE72+AE84+AE77+AE79+AE78+AE66+AE85+AE87+AE86+AE67+AE38+AE88</f>
        <v>61165.4</v>
      </c>
      <c r="AG9" s="50"/>
    </row>
    <row r="10" spans="1:31" ht="15.75">
      <c r="A10" s="4" t="s">
        <v>4</v>
      </c>
      <c r="B10" s="23">
        <v>2894.4</v>
      </c>
      <c r="C10" s="23">
        <v>2437</v>
      </c>
      <c r="D10" s="23">
        <v>180.3</v>
      </c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180.3</v>
      </c>
      <c r="AE10" s="28">
        <f>B10+C10-AD10</f>
        <v>5151.099999999999</v>
      </c>
    </row>
    <row r="11" spans="1:31" ht="15.75">
      <c r="A11" s="3" t="s">
        <v>5</v>
      </c>
      <c r="B11" s="23">
        <v>2440.9</v>
      </c>
      <c r="C11" s="23">
        <v>991.5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3432.4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0.3</v>
      </c>
      <c r="AE12" s="28">
        <f>B12+C12-AD12</f>
        <v>714.1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177.60000000000002</v>
      </c>
      <c r="C14" s="23">
        <f t="shared" si="2"/>
        <v>1007</v>
      </c>
      <c r="D14" s="23">
        <f t="shared" si="2"/>
        <v>180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180</v>
      </c>
      <c r="AE14" s="28">
        <f>AE10-AE11-AE12-AE13</f>
        <v>1004.5999999999993</v>
      </c>
    </row>
    <row r="15" spans="1:31" ht="15" customHeight="1">
      <c r="A15" s="4" t="s">
        <v>6</v>
      </c>
      <c r="B15" s="23">
        <v>12546.5</v>
      </c>
      <c r="C15" s="23">
        <v>9529.6</v>
      </c>
      <c r="D15" s="45">
        <v>472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472</v>
      </c>
      <c r="AE15" s="28">
        <f aca="true" t="shared" si="3" ref="AE15:AE29">B15+C15-AD15</f>
        <v>21604.1</v>
      </c>
    </row>
    <row r="16" spans="1:32" ht="15.75">
      <c r="A16" s="3" t="s">
        <v>5</v>
      </c>
      <c r="B16" s="23">
        <v>3307.6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3616.2999999999997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v>1582.3</v>
      </c>
      <c r="C18" s="23">
        <v>739.1</v>
      </c>
      <c r="D18" s="23">
        <v>287.4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287.4</v>
      </c>
      <c r="AE18" s="28">
        <f t="shared" si="3"/>
        <v>2034</v>
      </c>
    </row>
    <row r="19" spans="1:31" ht="15.75">
      <c r="A19" s="3" t="s">
        <v>2</v>
      </c>
      <c r="B19" s="23">
        <v>7562.3</v>
      </c>
      <c r="C19" s="23">
        <v>7764.1</v>
      </c>
      <c r="D19" s="23">
        <v>124.6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124.6</v>
      </c>
      <c r="AE19" s="28">
        <f t="shared" si="3"/>
        <v>15201.800000000001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86.79999999999927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60.00000000000003</v>
      </c>
      <c r="AE22" s="28">
        <f t="shared" si="3"/>
        <v>693.2999999999981</v>
      </c>
    </row>
    <row r="23" spans="1:31" ht="15" customHeight="1">
      <c r="A23" s="4" t="s">
        <v>7</v>
      </c>
      <c r="B23" s="23">
        <v>5206.8</v>
      </c>
      <c r="C23" s="23">
        <v>6366.3</v>
      </c>
      <c r="D23" s="23">
        <v>270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270</v>
      </c>
      <c r="AE23" s="28">
        <f t="shared" si="3"/>
        <v>11303.1</v>
      </c>
    </row>
    <row r="24" spans="1:32" ht="15.75">
      <c r="A24" s="3" t="s">
        <v>5</v>
      </c>
      <c r="B24" s="23">
        <v>0</v>
      </c>
      <c r="C24" s="23">
        <v>205.4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205.4</v>
      </c>
      <c r="AF24" s="6"/>
    </row>
    <row r="25" spans="1:31" ht="15.75">
      <c r="A25" s="3" t="s">
        <v>3</v>
      </c>
      <c r="B25" s="23">
        <v>569.8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1850.3999999999999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262.8</v>
      </c>
    </row>
    <row r="27" spans="1:31" ht="15.75">
      <c r="A27" s="3" t="s">
        <v>2</v>
      </c>
      <c r="B27" s="23">
        <v>3819.1</v>
      </c>
      <c r="C27" s="23">
        <v>3055.4</v>
      </c>
      <c r="D27" s="23">
        <v>55.7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55.7</v>
      </c>
      <c r="AE27" s="28">
        <f t="shared" si="3"/>
        <v>6818.8</v>
      </c>
    </row>
    <row r="28" spans="1:31" ht="15.75">
      <c r="A28" s="3" t="s">
        <v>17</v>
      </c>
      <c r="B28" s="23">
        <v>88.3</v>
      </c>
      <c r="C28" s="23">
        <v>45.4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506.6000000000001</v>
      </c>
      <c r="C30" s="23">
        <f t="shared" si="5"/>
        <v>1645.3000000000002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119.89999999999999</v>
      </c>
      <c r="AE30" s="28">
        <f>AE23-AE24-AE25-AE26-AE27-AE28-AE29</f>
        <v>2032.0000000000016</v>
      </c>
    </row>
    <row r="31" spans="1:31" ht="15" customHeight="1">
      <c r="A31" s="4" t="s">
        <v>8</v>
      </c>
      <c r="B31" s="23">
        <v>165.3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286.70000000000005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2.9000000000000057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</v>
      </c>
      <c r="AE38" s="28">
        <f aca="true" t="shared" si="8" ref="AE38:AE43">B38+C38-AD38</f>
        <v>771.1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</v>
      </c>
      <c r="AE44" s="28">
        <f>AE38-AE39-AE40-AE41-AE42-AE43</f>
        <v>123.69999999999999</v>
      </c>
    </row>
    <row r="45" spans="1:31" ht="15" customHeight="1">
      <c r="A45" s="4" t="s">
        <v>15</v>
      </c>
      <c r="B45" s="37">
        <v>477.4</v>
      </c>
      <c r="C45" s="23">
        <v>1284.5</v>
      </c>
      <c r="D45" s="23">
        <v>26.6</v>
      </c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26.6</v>
      </c>
      <c r="AE45" s="28">
        <f>B45+C45-AD45</f>
        <v>1735.3000000000002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437.9</v>
      </c>
      <c r="C47" s="23">
        <v>1255.4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1693.3000000000002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26.6</v>
      </c>
      <c r="AE49" s="28">
        <f>AE45-AE47-AE46</f>
        <v>42</v>
      </c>
    </row>
    <row r="50" spans="1:31" ht="15" customHeight="1">
      <c r="A50" s="4" t="s">
        <v>0</v>
      </c>
      <c r="B50" s="23">
        <v>2306.5</v>
      </c>
      <c r="C50" s="23">
        <v>7988.1</v>
      </c>
      <c r="D50" s="23">
        <v>450</v>
      </c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450</v>
      </c>
      <c r="AE50" s="28">
        <f aca="true" t="shared" si="11" ref="AE50:AE56">B50+C50-AD50</f>
        <v>9844.6</v>
      </c>
    </row>
    <row r="51" spans="1:32" ht="15" customHeight="1">
      <c r="A51" s="4" t="s">
        <v>9</v>
      </c>
      <c r="B51" s="45">
        <v>2471</v>
      </c>
      <c r="C51" s="23">
        <v>1430.5</v>
      </c>
      <c r="D51" s="23">
        <v>16.2</v>
      </c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16.2</v>
      </c>
      <c r="AE51" s="23">
        <f t="shared" si="11"/>
        <v>3885.3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309.9</v>
      </c>
      <c r="C54" s="23">
        <v>620.1</v>
      </c>
      <c r="D54" s="23">
        <v>6.2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6.2</v>
      </c>
      <c r="AE54" s="23">
        <f t="shared" si="11"/>
        <v>923.8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480.60000000000014</v>
      </c>
      <c r="C57" s="23">
        <f t="shared" si="12"/>
        <v>225.69999999999993</v>
      </c>
      <c r="D57" s="23">
        <f t="shared" si="12"/>
        <v>10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10</v>
      </c>
      <c r="AE57" s="23">
        <f>AE51-AE52-AE54-AE56-AE53-AE55</f>
        <v>696.3000000000001</v>
      </c>
    </row>
    <row r="58" spans="1:31" ht="15" customHeight="1">
      <c r="A58" s="4" t="s">
        <v>10</v>
      </c>
      <c r="B58" s="23">
        <v>27.9</v>
      </c>
      <c r="C58" s="23">
        <v>267.9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295.79999999999995</v>
      </c>
    </row>
    <row r="59" spans="1:31" ht="15" customHeight="1">
      <c r="A59" s="4" t="s">
        <v>11</v>
      </c>
      <c r="B59" s="23">
        <v>1063</v>
      </c>
      <c r="C59" s="23">
        <v>602.7</v>
      </c>
      <c r="D59" s="23">
        <v>27.7</v>
      </c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27.7</v>
      </c>
      <c r="AE59" s="23">
        <f t="shared" si="14"/>
        <v>1638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v>35.2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126.90000000000002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0.1</v>
      </c>
      <c r="AE63" s="23">
        <f t="shared" si="14"/>
        <v>254.6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272.7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24.9</v>
      </c>
      <c r="AE65" s="23">
        <f>AE59-AE60-AE63-AE64-AE62-AE61</f>
        <v>629.1999999999999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v>14.4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20.8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414.2</v>
      </c>
      <c r="C69" s="23">
        <v>2558.7</v>
      </c>
      <c r="D69" s="23">
        <v>7.7</v>
      </c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7.7</v>
      </c>
      <c r="AE69" s="31">
        <f t="shared" si="16"/>
        <v>2965.2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543.4</v>
      </c>
    </row>
    <row r="72" spans="1:31" s="11" customFormat="1" ht="31.5">
      <c r="A72" s="12" t="s">
        <v>21</v>
      </c>
      <c r="B72" s="23">
        <v>129.8</v>
      </c>
      <c r="C72" s="23">
        <v>697.1</v>
      </c>
      <c r="D72" s="23">
        <v>53</v>
      </c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</v>
      </c>
      <c r="AE72" s="31">
        <f t="shared" si="16"/>
        <v>773.9000000000001</v>
      </c>
    </row>
    <row r="73" spans="1:31" s="11" customFormat="1" ht="15.75">
      <c r="A73" s="3" t="s">
        <v>5</v>
      </c>
      <c r="B73" s="23">
        <v>57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7.5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28281.800000000007</v>
      </c>
      <c r="C90" s="43">
        <f t="shared" si="18"/>
        <v>34392.1</v>
      </c>
      <c r="D90" s="43">
        <f t="shared" si="18"/>
        <v>1508.5000000000002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1508.5000000000002</v>
      </c>
      <c r="AE90" s="60">
        <f>AE10+AE15+AE23+AE31+AE45+AE50+AE51+AE58+AE59+AE66+AE68+AE69+AE72+AE77+AE78+AE79+AE84+AE85+AE86+AE87+AE67+AE38+AE88</f>
        <v>61165.4</v>
      </c>
    </row>
    <row r="91" spans="1:31" ht="15.75">
      <c r="A91" s="3" t="s">
        <v>5</v>
      </c>
      <c r="B91" s="23">
        <f aca="true" t="shared" si="19" ref="B91:AB91">B11+B16+B24+B32+B52+B60+B70+B39+B73</f>
        <v>8631.099999999999</v>
      </c>
      <c r="C91" s="23">
        <f t="shared" si="19"/>
        <v>2196.4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</v>
      </c>
      <c r="AE91" s="28">
        <f>B91+C91-AD91</f>
        <v>10827.499999999998</v>
      </c>
    </row>
    <row r="92" spans="1:31" ht="15.75">
      <c r="A92" s="3" t="s">
        <v>2</v>
      </c>
      <c r="B92" s="23">
        <f aca="true" t="shared" si="20" ref="B92:X92">B12+B19+B27+B34+B54+B63+B42+B76+B71</f>
        <v>12390.199999999999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186.89999999999998</v>
      </c>
      <c r="AE92" s="28">
        <f>B92+C92-AD92</f>
        <v>24753.799999999996</v>
      </c>
    </row>
    <row r="93" spans="1:31" ht="15.75">
      <c r="A93" s="3" t="s">
        <v>3</v>
      </c>
      <c r="B93" s="23">
        <f aca="true" t="shared" si="21" ref="B93:Y93">B17+B25+B40+B61+B74</f>
        <v>569.8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1937.3</v>
      </c>
    </row>
    <row r="94" spans="1:31" ht="15.75">
      <c r="A94" s="3" t="s">
        <v>1</v>
      </c>
      <c r="B94" s="23">
        <f aca="true" t="shared" si="22" ref="B94:Y94">B18+B26+B62+B33+B41+B53+B46+B75</f>
        <v>1848.9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290.09999999999997</v>
      </c>
      <c r="AE94" s="28">
        <f>B94+C94-AD94</f>
        <v>2441</v>
      </c>
    </row>
    <row r="95" spans="1:31" ht="15.75">
      <c r="A95" s="3" t="s">
        <v>17</v>
      </c>
      <c r="B95" s="23">
        <f aca="true" t="shared" si="23" ref="B95:AB95">B20+B28+B47+B35+B55+B13</f>
        <v>537.0999999999999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0</v>
      </c>
      <c r="AE95" s="28">
        <f>B95+C95-AD95</f>
        <v>1875.1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937.1000000000004</v>
      </c>
      <c r="AE96" s="2">
        <f>AE90-AE91-AE92-AE93-AE94-AE95</f>
        <v>19330.700000000008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1508.5000000000002</v>
      </c>
      <c r="F99" s="54">
        <f t="shared" si="24"/>
        <v>1508.5000000000002</v>
      </c>
      <c r="G99" s="54">
        <f t="shared" si="24"/>
        <v>1508.5000000000002</v>
      </c>
      <c r="H99" s="54">
        <f t="shared" si="24"/>
        <v>1508.5000000000002</v>
      </c>
      <c r="I99" s="54">
        <f t="shared" si="24"/>
        <v>1508.5000000000002</v>
      </c>
      <c r="J99" s="54">
        <f t="shared" si="24"/>
        <v>1508.5000000000002</v>
      </c>
      <c r="K99" s="54">
        <f t="shared" si="24"/>
        <v>1508.5000000000002</v>
      </c>
      <c r="L99" s="54">
        <f t="shared" si="24"/>
        <v>1508.5000000000002</v>
      </c>
      <c r="M99" s="54">
        <f t="shared" si="24"/>
        <v>1508.5000000000002</v>
      </c>
      <c r="N99" s="54">
        <f t="shared" si="24"/>
        <v>1508.5000000000002</v>
      </c>
      <c r="O99" s="54">
        <f t="shared" si="24"/>
        <v>1508.5000000000002</v>
      </c>
      <c r="P99" s="54">
        <f t="shared" si="24"/>
        <v>1508.5000000000002</v>
      </c>
      <c r="Q99" s="54">
        <f t="shared" si="24"/>
        <v>1508.5000000000002</v>
      </c>
      <c r="R99" s="54">
        <f t="shared" si="24"/>
        <v>1508.5000000000002</v>
      </c>
      <c r="S99" s="54">
        <f t="shared" si="24"/>
        <v>1508.5000000000002</v>
      </c>
      <c r="T99" s="54">
        <f t="shared" si="24"/>
        <v>1508.5000000000002</v>
      </c>
      <c r="U99" s="54">
        <f t="shared" si="24"/>
        <v>1508.5000000000002</v>
      </c>
      <c r="V99" s="54">
        <f t="shared" si="24"/>
        <v>1508.5000000000002</v>
      </c>
      <c r="W99" s="54">
        <f t="shared" si="24"/>
        <v>1508.5000000000002</v>
      </c>
      <c r="X99" s="54">
        <f t="shared" si="24"/>
        <v>1508.5000000000002</v>
      </c>
      <c r="Y99" s="54">
        <f t="shared" si="24"/>
        <v>1508.5000000000002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2014-12-01T15:50:20Z</dcterms:modified>
  <cp:category/>
  <cp:version/>
  <cp:contentType/>
  <cp:contentStatus/>
</cp:coreProperties>
</file>